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Z:\UM67\Отдел ПТО\Школа\Тендер\Временное электроснабжение 3\"/>
    </mc:Choice>
  </mc:AlternateContent>
  <xr:revisionPtr revIDLastSave="0" documentId="13_ncr:1_{6C1D868F-1D33-40EF-937F-FF47558F6EC9}" xr6:coauthVersionLast="47" xr6:coauthVersionMax="47" xr10:uidLastSave="{00000000-0000-0000-0000-000000000000}"/>
  <bookViews>
    <workbookView xWindow="2340" yWindow="2340" windowWidth="24150" windowHeight="13470" xr2:uid="{00000000-000D-0000-FFFF-FFFF00000000}"/>
  </bookViews>
  <sheets>
    <sheet name="Лист3" sheetId="3" r:id="rId1"/>
    <sheet name="Лист1" sheetId="4" r:id="rId2"/>
  </sheets>
  <definedNames>
    <definedName name="_xlnm.Print_Area" localSheetId="0">Лист3!$A$1:$V$26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7" i="4" l="1"/>
  <c r="B49" i="4" s="1"/>
  <c r="C41" i="4" l="1"/>
  <c r="C17" i="4"/>
  <c r="C35" i="4"/>
  <c r="C11" i="4"/>
  <c r="C47" i="4"/>
  <c r="C29" i="4"/>
  <c r="C5" i="4"/>
  <c r="C46" i="4"/>
  <c r="C23" i="4"/>
  <c r="C40" i="4"/>
  <c r="C34" i="4"/>
  <c r="C28" i="4"/>
  <c r="C22" i="4"/>
  <c r="C16" i="4"/>
  <c r="C10" i="4"/>
  <c r="C4" i="4"/>
  <c r="C45" i="4"/>
  <c r="C39" i="4"/>
  <c r="C33" i="4"/>
  <c r="C27" i="4"/>
  <c r="C21" i="4"/>
  <c r="C15" i="4"/>
  <c r="C9" i="4"/>
  <c r="C3" i="4"/>
  <c r="C44" i="4"/>
  <c r="C38" i="4"/>
  <c r="C32" i="4"/>
  <c r="C26" i="4"/>
  <c r="C20" i="4"/>
  <c r="C14" i="4"/>
  <c r="C8" i="4"/>
  <c r="C43" i="4"/>
  <c r="C37" i="4"/>
  <c r="C31" i="4"/>
  <c r="C25" i="4"/>
  <c r="C19" i="4"/>
  <c r="C13" i="4"/>
  <c r="C7" i="4"/>
  <c r="C2" i="4"/>
  <c r="C42" i="4"/>
  <c r="C36" i="4"/>
  <c r="C30" i="4"/>
  <c r="C24" i="4"/>
  <c r="C18" i="4"/>
  <c r="C12" i="4"/>
  <c r="C6" i="4"/>
</calcChain>
</file>

<file path=xl/sharedStrings.xml><?xml version="1.0" encoding="utf-8"?>
<sst xmlns="http://schemas.openxmlformats.org/spreadsheetml/2006/main" count="29" uniqueCount="28">
  <si>
    <t>Наименование этапа выполнения Договора и (или) комплекса работ и (или) вида работ и (или) части работ отдельного вида работ</t>
  </si>
  <si>
    <t>Пусконаладочные работы</t>
  </si>
  <si>
    <t>№ п/п</t>
  </si>
  <si>
    <t>на объекте: «Общеобразовательная школа на 1120 мест в дер. Новое Девяткино Всеволожского района»</t>
  </si>
  <si>
    <t>График производства работ</t>
  </si>
  <si>
    <t>Приложение № 5</t>
  </si>
  <si>
    <t>Генподрядчик:</t>
  </si>
  <si>
    <t>Подрядчик:</t>
  </si>
  <si>
    <t>ЗАО «УМ № 67»</t>
  </si>
  <si>
    <t>Генеральный директор</t>
  </si>
  <si>
    <t>_________________ Ширшов Р.В.</t>
  </si>
  <si>
    <r>
      <t>___________________</t>
    </r>
    <r>
      <rPr>
        <b/>
        <sz val="11.5"/>
        <color rgb="FF000000"/>
        <rFont val="Times New Roman"/>
        <family val="1"/>
        <charset val="204"/>
      </rPr>
      <t xml:space="preserve"> </t>
    </r>
    <r>
      <rPr>
        <sz val="11.5"/>
        <color rgb="FF000000"/>
        <rFont val="Times New Roman"/>
        <family val="1"/>
        <charset val="204"/>
      </rPr>
      <t xml:space="preserve"> </t>
    </r>
  </si>
  <si>
    <t>ООО «                         »</t>
  </si>
  <si>
    <t>выполнения комплекса работ по выносу КЛ-10 кВ</t>
  </si>
  <si>
    <t xml:space="preserve">Шурфовка трасс сущ. переустраиваемых КЛ-10 кВ </t>
  </si>
  <si>
    <t>Вынос трассы кабельных линий в натур и согласование производства работ</t>
  </si>
  <si>
    <t>Разработка грунта и прокладка КЛ-10 кВ</t>
  </si>
  <si>
    <t>Подготовка контрольно исполнительной съемки
Сдача работ в сетевой организации ПАО «Россети Ленэнерго»</t>
  </si>
  <si>
    <t>Демонтажные работы с передачей материала в ПАО «Россети Ленэнерго»</t>
  </si>
  <si>
    <t>получение АТП</t>
  </si>
  <si>
    <t>ПНР</t>
  </si>
  <si>
    <t>Восстановление покрытия благоустройства</t>
  </si>
  <si>
    <t>к Договору №                   от                  г.</t>
  </si>
  <si>
    <t>1 месяц</t>
  </si>
  <si>
    <t>2 месяц</t>
  </si>
  <si>
    <t>3 месяц</t>
  </si>
  <si>
    <t>4 месяц</t>
  </si>
  <si>
    <t>5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</si>
</sst>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_-* #,##0.00\ _₽_-;\-* #,##0.00\ _₽_-;_-* &quot;-&quot;??\ _₽_-;_-@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111113"/>
      <name val="Times New Roman"/>
      <family val="1"/>
      <charset val="204"/>
    </font>
    <font>
      <sz val="8"/>
      <name val="Arial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sz val="10"/>
      <name val="Calibri"/>
      <family val="2"/>
      <charset val="204"/>
    </font>
    <font>
      <sz val="11.5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2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10" fontId="0" fillId="0" borderId="0" xfId="1" applyNumberFormat="1" applyFont="1"/>
    <xf numFmtId="0" fontId="4" fillId="2" borderId="0" xfId="0" applyFont="1" applyFill="1" applyAlignment="1">
      <alignment horizontal="center" vertical="center" wrapText="1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164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4" fontId="1" fillId="0" borderId="1" xfId="0" applyNumberFormat="1" applyFont="1" applyBorder="1"/>
    <xf numFmtId="0" fontId="7" fillId="0" borderId="1" xfId="0" applyFont="1" applyBorder="1"/>
    <xf numFmtId="0" fontId="17" fillId="0" borderId="0" xfId="0" applyFont="1" applyAlignment="1"/>
    <xf numFmtId="0" fontId="1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0" fillId="0" borderId="0" xfId="0"/>
    <xf numFmtId="0" fontId="15" fillId="0" borderId="0" xfId="0" applyFont="1" applyAlignment="1">
      <alignment horizontal="center"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"/>
  <sheetViews>
    <sheetView tabSelected="1" view="pageBreakPreview" zoomScale="85" zoomScaleNormal="55" zoomScaleSheetLayoutView="85" workbookViewId="0">
      <selection activeCell="S10" sqref="S10"/>
    </sheetView>
  </sheetViews>
  <sheetFormatPr defaultColWidth="8.85546875" defaultRowHeight="15" x14ac:dyDescent="0.25"/>
  <cols>
    <col min="1" max="1" width="11.85546875" customWidth="1"/>
    <col min="2" max="2" width="69.5703125" customWidth="1"/>
    <col min="3" max="18" width="8.28515625" customWidth="1"/>
  </cols>
  <sheetData>
    <row r="1" spans="1:22" x14ac:dyDescent="0.25">
      <c r="A1" s="16"/>
      <c r="B1" s="16"/>
      <c r="C1" s="17"/>
      <c r="D1" s="17"/>
      <c r="E1" s="17"/>
      <c r="F1" s="17"/>
      <c r="G1" s="17"/>
      <c r="H1" s="17"/>
      <c r="I1" s="17"/>
      <c r="J1" s="17"/>
      <c r="Q1" s="17"/>
      <c r="R1" s="29" t="s">
        <v>5</v>
      </c>
      <c r="S1" s="29"/>
      <c r="T1" s="29"/>
      <c r="U1" s="29"/>
    </row>
    <row r="2" spans="1:22" x14ac:dyDescent="0.25">
      <c r="A2" s="16"/>
      <c r="B2" s="16"/>
      <c r="C2" s="17"/>
      <c r="D2" s="17"/>
      <c r="E2" s="17"/>
      <c r="F2" s="17"/>
      <c r="G2" s="17"/>
      <c r="H2" s="17"/>
      <c r="I2" s="17"/>
      <c r="J2" s="17"/>
      <c r="Q2" s="30" t="s">
        <v>22</v>
      </c>
      <c r="R2" s="30"/>
      <c r="S2" s="30"/>
      <c r="T2" s="30"/>
      <c r="U2" s="30"/>
    </row>
    <row r="3" spans="1:22" x14ac:dyDescent="0.25">
      <c r="A3" s="16"/>
      <c r="B3" s="16"/>
      <c r="C3" s="17"/>
      <c r="D3" s="17"/>
      <c r="E3" s="17"/>
      <c r="F3" s="17"/>
      <c r="G3" s="17"/>
      <c r="H3" s="17"/>
      <c r="I3" s="17"/>
    </row>
    <row r="4" spans="1:22" x14ac:dyDescent="0.25">
      <c r="A4" s="31" t="s">
        <v>4</v>
      </c>
      <c r="B4" s="32"/>
      <c r="C4" s="32"/>
      <c r="D4" s="32"/>
      <c r="E4" s="32"/>
      <c r="F4" s="32"/>
      <c r="G4" s="32"/>
      <c r="H4" s="32"/>
      <c r="I4" s="32"/>
    </row>
    <row r="5" spans="1:22" x14ac:dyDescent="0.25">
      <c r="A5" s="33" t="s">
        <v>13</v>
      </c>
      <c r="B5" s="32"/>
      <c r="C5" s="32"/>
      <c r="D5" s="32"/>
      <c r="E5" s="32"/>
      <c r="F5" s="32"/>
      <c r="G5" s="32"/>
      <c r="H5" s="32"/>
      <c r="I5" s="32"/>
    </row>
    <row r="6" spans="1:22" x14ac:dyDescent="0.25">
      <c r="A6" s="33" t="s">
        <v>3</v>
      </c>
      <c r="B6" s="32"/>
      <c r="C6" s="32"/>
      <c r="D6" s="32"/>
      <c r="E6" s="32"/>
      <c r="F6" s="32"/>
      <c r="G6" s="32"/>
      <c r="H6" s="32"/>
      <c r="I6" s="32"/>
    </row>
    <row r="7" spans="1:22" s="1" customFormat="1" ht="34.5" customHeight="1" x14ac:dyDescent="0.25">
      <c r="A7" s="28" t="s">
        <v>2</v>
      </c>
      <c r="B7" s="28" t="s">
        <v>0</v>
      </c>
      <c r="C7" s="28">
        <v>2026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</row>
    <row r="8" spans="1:22" s="1" customFormat="1" ht="63" customHeight="1" x14ac:dyDescent="0.25">
      <c r="A8" s="28"/>
      <c r="B8" s="28"/>
      <c r="C8" s="28" t="s">
        <v>23</v>
      </c>
      <c r="D8" s="28"/>
      <c r="E8" s="28"/>
      <c r="F8" s="28"/>
      <c r="G8" s="28" t="s">
        <v>24</v>
      </c>
      <c r="H8" s="28"/>
      <c r="I8" s="28"/>
      <c r="J8" s="28"/>
      <c r="K8" s="28" t="s">
        <v>25</v>
      </c>
      <c r="L8" s="28"/>
      <c r="M8" s="28"/>
      <c r="N8" s="28"/>
      <c r="O8" s="28" t="s">
        <v>26</v>
      </c>
      <c r="P8" s="28"/>
      <c r="Q8" s="28"/>
      <c r="R8" s="28"/>
      <c r="S8" s="28" t="s">
        <v>27</v>
      </c>
      <c r="T8" s="28"/>
      <c r="U8" s="28"/>
      <c r="V8" s="28"/>
    </row>
    <row r="9" spans="1:22" s="1" customFormat="1" ht="35.25" customHeight="1" x14ac:dyDescent="0.25">
      <c r="A9" s="28"/>
      <c r="B9" s="28"/>
      <c r="C9" s="12">
        <v>1</v>
      </c>
      <c r="D9" s="12">
        <v>2</v>
      </c>
      <c r="E9" s="12">
        <v>3</v>
      </c>
      <c r="F9" s="12">
        <v>4</v>
      </c>
      <c r="G9" s="12">
        <v>1</v>
      </c>
      <c r="H9" s="12">
        <v>2</v>
      </c>
      <c r="I9" s="12">
        <v>3</v>
      </c>
      <c r="J9" s="12">
        <v>4</v>
      </c>
      <c r="K9" s="12">
        <v>1</v>
      </c>
      <c r="L9" s="12">
        <v>2</v>
      </c>
      <c r="M9" s="12">
        <v>3</v>
      </c>
      <c r="N9" s="12">
        <v>4</v>
      </c>
      <c r="O9" s="23"/>
      <c r="P9" s="23"/>
      <c r="Q9" s="23"/>
      <c r="R9" s="23"/>
      <c r="S9" s="23"/>
      <c r="T9" s="23"/>
      <c r="U9" s="23"/>
      <c r="V9" s="23"/>
    </row>
    <row r="10" spans="1:22" s="1" customFormat="1" ht="31.5" x14ac:dyDescent="0.25">
      <c r="A10" s="13">
        <v>1</v>
      </c>
      <c r="B10" s="11" t="s">
        <v>15</v>
      </c>
      <c r="C10" s="9"/>
      <c r="D10" s="9"/>
      <c r="E10" s="9"/>
      <c r="F10" s="7"/>
      <c r="G10" s="6"/>
      <c r="H10" s="6"/>
      <c r="I10" s="6"/>
      <c r="J10" s="6"/>
      <c r="K10" s="22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s="1" customFormat="1" ht="18.75" x14ac:dyDescent="0.25">
      <c r="A11" s="13">
        <v>2</v>
      </c>
      <c r="B11" s="11" t="s">
        <v>14</v>
      </c>
      <c r="C11" s="7"/>
      <c r="D11" s="7"/>
      <c r="E11" s="7"/>
      <c r="F11" s="9"/>
      <c r="G11" s="9"/>
      <c r="H11" s="6"/>
      <c r="I11" s="6"/>
      <c r="J11" s="6"/>
      <c r="K11" s="22"/>
      <c r="L11" s="24"/>
      <c r="M11" s="23"/>
      <c r="N11" s="23"/>
      <c r="O11" s="23"/>
      <c r="P11" s="23"/>
      <c r="Q11" s="23"/>
      <c r="R11" s="23"/>
      <c r="S11" s="23"/>
      <c r="T11" s="23"/>
      <c r="U11" s="23"/>
      <c r="V11" s="23"/>
    </row>
    <row r="12" spans="1:22" s="1" customFormat="1" ht="18.75" x14ac:dyDescent="0.25">
      <c r="A12" s="13">
        <v>3</v>
      </c>
      <c r="B12" s="11" t="s">
        <v>16</v>
      </c>
      <c r="C12" s="7"/>
      <c r="D12" s="7"/>
      <c r="E12" s="7"/>
      <c r="F12" s="7"/>
      <c r="G12" s="9"/>
      <c r="H12" s="9"/>
      <c r="I12" s="9"/>
      <c r="J12" s="9"/>
      <c r="K12" s="9"/>
      <c r="L12" s="9"/>
      <c r="M12" s="9"/>
      <c r="N12" s="9"/>
      <c r="O12" s="23"/>
      <c r="P12" s="23"/>
      <c r="Q12" s="23"/>
      <c r="R12" s="23"/>
      <c r="S12" s="23"/>
      <c r="T12" s="23"/>
      <c r="U12" s="23"/>
      <c r="V12" s="23"/>
    </row>
    <row r="13" spans="1:22" s="1" customFormat="1" ht="18.75" x14ac:dyDescent="0.25">
      <c r="A13" s="13">
        <v>4</v>
      </c>
      <c r="B13" s="11" t="s">
        <v>1</v>
      </c>
      <c r="C13" s="7"/>
      <c r="D13" s="7"/>
      <c r="E13" s="7"/>
      <c r="F13" s="7"/>
      <c r="G13" s="7"/>
      <c r="H13" s="7"/>
      <c r="I13" s="7"/>
      <c r="J13" s="9"/>
      <c r="K13" s="9"/>
      <c r="L13" s="9"/>
      <c r="M13" s="9"/>
      <c r="N13" s="9"/>
      <c r="O13" s="23"/>
      <c r="P13" s="23"/>
      <c r="Q13" s="23"/>
      <c r="R13" s="23"/>
      <c r="S13" s="23"/>
      <c r="T13" s="23"/>
      <c r="U13" s="23"/>
      <c r="V13" s="23"/>
    </row>
    <row r="14" spans="1:22" s="1" customFormat="1" ht="31.5" x14ac:dyDescent="0.25">
      <c r="A14" s="13">
        <v>5</v>
      </c>
      <c r="B14" s="11" t="s">
        <v>17</v>
      </c>
      <c r="C14" s="7"/>
      <c r="D14" s="7"/>
      <c r="E14" s="7"/>
      <c r="F14" s="7"/>
      <c r="G14" s="6"/>
      <c r="H14" s="6"/>
      <c r="I14" s="6"/>
      <c r="J14" s="6"/>
      <c r="K14" s="22"/>
      <c r="L14" s="23"/>
      <c r="M14" s="23"/>
      <c r="N14" s="23"/>
      <c r="O14" s="9"/>
      <c r="P14" s="9"/>
      <c r="Q14" s="9"/>
      <c r="R14" s="23"/>
      <c r="S14" s="23"/>
      <c r="T14" s="23"/>
      <c r="U14" s="23"/>
      <c r="V14" s="23"/>
    </row>
    <row r="15" spans="1:22" s="1" customFormat="1" ht="31.5" x14ac:dyDescent="0.25">
      <c r="A15" s="13">
        <v>6</v>
      </c>
      <c r="B15" s="11" t="s">
        <v>18</v>
      </c>
      <c r="C15" s="7"/>
      <c r="D15" s="7"/>
      <c r="E15" s="7"/>
      <c r="F15" s="7"/>
      <c r="G15" s="6"/>
      <c r="H15" s="6"/>
      <c r="I15" s="6"/>
      <c r="J15" s="6"/>
      <c r="K15" s="22"/>
      <c r="L15" s="23"/>
      <c r="M15" s="23"/>
      <c r="N15" s="23"/>
      <c r="O15" s="9"/>
      <c r="P15" s="9"/>
      <c r="Q15" s="9"/>
      <c r="R15" s="23"/>
      <c r="S15" s="23"/>
      <c r="T15" s="23"/>
      <c r="U15" s="23"/>
      <c r="V15" s="23"/>
    </row>
    <row r="16" spans="1:22" s="5" customFormat="1" ht="18.75" x14ac:dyDescent="0.25">
      <c r="A16" s="13">
        <v>7</v>
      </c>
      <c r="B16" s="11" t="s">
        <v>19</v>
      </c>
      <c r="C16" s="7"/>
      <c r="D16" s="7"/>
      <c r="E16" s="7"/>
      <c r="F16" s="7"/>
      <c r="G16" s="8"/>
      <c r="H16" s="8"/>
      <c r="I16" s="8"/>
      <c r="J16" s="8"/>
      <c r="K16" s="22"/>
      <c r="L16" s="25"/>
      <c r="M16" s="25"/>
      <c r="N16" s="25"/>
      <c r="O16" s="25"/>
      <c r="P16" s="25"/>
      <c r="Q16" s="25"/>
      <c r="R16" s="9"/>
      <c r="S16" s="9"/>
      <c r="T16" s="9"/>
      <c r="U16" s="9"/>
      <c r="V16" s="25"/>
    </row>
    <row r="17" spans="1:22" s="5" customFormat="1" ht="18.75" x14ac:dyDescent="0.25">
      <c r="A17" s="13">
        <v>8</v>
      </c>
      <c r="B17" s="11" t="s">
        <v>21</v>
      </c>
      <c r="C17" s="7"/>
      <c r="D17" s="7"/>
      <c r="E17" s="7"/>
      <c r="F17" s="7"/>
      <c r="G17" s="6"/>
      <c r="H17" s="6"/>
      <c r="I17" s="6"/>
      <c r="J17" s="6"/>
      <c r="K17" s="22"/>
      <c r="L17" s="25"/>
      <c r="M17" s="25"/>
      <c r="N17" s="25"/>
      <c r="O17" s="25"/>
      <c r="P17" s="25"/>
      <c r="Q17" s="9"/>
      <c r="R17" s="9"/>
      <c r="S17" s="9"/>
      <c r="T17" s="25"/>
      <c r="U17" s="25"/>
      <c r="V17" s="25"/>
    </row>
    <row r="18" spans="1:22" s="1" customFormat="1" ht="18.75" x14ac:dyDescent="0.25">
      <c r="A18" s="13">
        <v>9</v>
      </c>
      <c r="B18" s="11" t="s">
        <v>20</v>
      </c>
      <c r="C18" s="7"/>
      <c r="D18" s="7"/>
      <c r="E18" s="7"/>
      <c r="F18" s="7"/>
      <c r="G18" s="6"/>
      <c r="H18" s="6"/>
      <c r="I18" s="6"/>
      <c r="J18" s="6"/>
      <c r="K18" s="22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s="1" customFormat="1" ht="18.75" x14ac:dyDescent="0.25">
      <c r="A19" s="14"/>
      <c r="B19" s="10"/>
      <c r="C19" s="15"/>
      <c r="D19" s="15"/>
      <c r="E19" s="15"/>
      <c r="F19" s="15"/>
      <c r="G19" s="15"/>
      <c r="H19" s="15"/>
      <c r="I19" s="15"/>
      <c r="J19" s="15"/>
      <c r="K19" s="4"/>
    </row>
    <row r="20" spans="1:22" x14ac:dyDescent="0.25">
      <c r="B20" s="18" t="s">
        <v>6</v>
      </c>
      <c r="C20" s="26"/>
      <c r="D20" s="26"/>
      <c r="E20" s="26"/>
      <c r="F20" s="26"/>
      <c r="G20" s="26"/>
      <c r="P20" s="18" t="s">
        <v>7</v>
      </c>
      <c r="Q20" s="19"/>
      <c r="R20" s="20"/>
    </row>
    <row r="21" spans="1:22" x14ac:dyDescent="0.25">
      <c r="B21" s="18" t="s">
        <v>8</v>
      </c>
      <c r="C21" s="26"/>
      <c r="D21" s="26"/>
      <c r="E21" s="26"/>
      <c r="F21" s="26"/>
      <c r="G21" s="26"/>
      <c r="P21" s="27" t="s">
        <v>12</v>
      </c>
      <c r="Q21" s="27"/>
      <c r="R21" s="27"/>
    </row>
    <row r="22" spans="1:22" x14ac:dyDescent="0.25">
      <c r="B22" s="21" t="s">
        <v>9</v>
      </c>
      <c r="C22" s="26"/>
      <c r="D22" s="26"/>
      <c r="E22" s="26"/>
      <c r="F22" s="26"/>
      <c r="G22" s="26"/>
      <c r="P22" s="21" t="s">
        <v>9</v>
      </c>
      <c r="Q22" s="19"/>
      <c r="R22" s="20"/>
    </row>
    <row r="23" spans="1:22" x14ac:dyDescent="0.25">
      <c r="B23" s="21"/>
      <c r="C23" s="26"/>
      <c r="D23" s="26"/>
      <c r="E23" s="26"/>
      <c r="F23" s="26"/>
      <c r="G23" s="26"/>
      <c r="P23" s="21"/>
      <c r="Q23" s="19"/>
      <c r="R23" s="20"/>
    </row>
    <row r="24" spans="1:22" x14ac:dyDescent="0.25">
      <c r="B24" s="21"/>
      <c r="C24" s="26"/>
      <c r="D24" s="26"/>
      <c r="E24" s="26"/>
      <c r="F24" s="26"/>
      <c r="G24" s="26"/>
      <c r="P24" s="21"/>
      <c r="Q24" s="19"/>
      <c r="R24" s="20"/>
    </row>
    <row r="25" spans="1:22" ht="23.25" customHeight="1" x14ac:dyDescent="0.25">
      <c r="B25" s="21" t="s">
        <v>10</v>
      </c>
      <c r="C25" s="26"/>
      <c r="D25" s="26"/>
      <c r="E25" s="26"/>
      <c r="F25" s="26"/>
      <c r="G25" s="26"/>
      <c r="P25" s="21" t="s">
        <v>11</v>
      </c>
      <c r="Q25" s="19"/>
      <c r="R25" s="20"/>
    </row>
    <row r="26" spans="1:22" ht="15" customHeight="1" x14ac:dyDescent="0.25"/>
  </sheetData>
  <mergeCells count="14">
    <mergeCell ref="R1:U1"/>
    <mergeCell ref="Q2:U2"/>
    <mergeCell ref="K8:N8"/>
    <mergeCell ref="O8:R8"/>
    <mergeCell ref="S8:V8"/>
    <mergeCell ref="C7:V7"/>
    <mergeCell ref="A4:I4"/>
    <mergeCell ref="A5:I5"/>
    <mergeCell ref="A6:I6"/>
    <mergeCell ref="P21:R21"/>
    <mergeCell ref="B7:B9"/>
    <mergeCell ref="A7:A9"/>
    <mergeCell ref="C8:F8"/>
    <mergeCell ref="G8:J8"/>
  </mergeCells>
  <phoneticPr fontId="6" type="noConversion"/>
  <printOptions horizontalCentered="1" verticalCentered="1"/>
  <pageMargins left="0.91" right="0.27559055118110237" top="0.55118110236220474" bottom="0.55118110236220474" header="0.27559055118110237" footer="0.31496062992125984"/>
  <pageSetup paperSize="9" scale="53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49"/>
  <sheetViews>
    <sheetView topLeftCell="A22" workbookViewId="0">
      <selection activeCell="C26" sqref="C26"/>
    </sheetView>
  </sheetViews>
  <sheetFormatPr defaultRowHeight="15" x14ac:dyDescent="0.25"/>
  <sheetData>
    <row r="2" spans="2:3" x14ac:dyDescent="0.25">
      <c r="B2">
        <v>300</v>
      </c>
      <c r="C2" s="3">
        <f>B2/$B$47</f>
        <v>3.1260402875944561E-3</v>
      </c>
    </row>
    <row r="3" spans="2:3" x14ac:dyDescent="0.25">
      <c r="B3">
        <v>118.14</v>
      </c>
      <c r="C3" s="3">
        <f t="shared" ref="C3:C47" si="0">B3/$B$47</f>
        <v>1.2310346652546968E-3</v>
      </c>
    </row>
    <row r="4" spans="2:3" x14ac:dyDescent="0.25">
      <c r="B4">
        <v>136.16999999999999</v>
      </c>
      <c r="C4" s="3">
        <f t="shared" si="0"/>
        <v>1.4189096865391234E-3</v>
      </c>
    </row>
    <row r="5" spans="2:3" x14ac:dyDescent="0.25">
      <c r="B5">
        <v>17642.092000000001</v>
      </c>
      <c r="C5" s="3">
        <f t="shared" si="0"/>
        <v>0.18383296783149283</v>
      </c>
    </row>
    <row r="6" spans="2:3" x14ac:dyDescent="0.25">
      <c r="B6">
        <v>34580.686999999998</v>
      </c>
      <c r="C6" s="3">
        <f t="shared" si="0"/>
        <v>0.36033540244897955</v>
      </c>
    </row>
    <row r="7" spans="2:3" x14ac:dyDescent="0.25">
      <c r="B7">
        <v>4561.47</v>
      </c>
      <c r="C7" s="3">
        <f t="shared" si="0"/>
        <v>4.7531129968844947E-2</v>
      </c>
    </row>
    <row r="8" spans="2:3" x14ac:dyDescent="0.25">
      <c r="B8">
        <v>2347.56</v>
      </c>
      <c r="C8" s="3">
        <f t="shared" si="0"/>
        <v>2.4461890458484136E-2</v>
      </c>
    </row>
    <row r="9" spans="2:3" x14ac:dyDescent="0.25">
      <c r="B9">
        <v>1094.8399999999999</v>
      </c>
      <c r="C9" s="3">
        <f t="shared" si="0"/>
        <v>1.1408379828233046E-2</v>
      </c>
    </row>
    <row r="10" spans="2:3" x14ac:dyDescent="0.25">
      <c r="B10">
        <v>923.71</v>
      </c>
      <c r="C10" s="3">
        <f t="shared" si="0"/>
        <v>9.6251822468462495E-3</v>
      </c>
    </row>
    <row r="11" spans="2:3" x14ac:dyDescent="0.25">
      <c r="B11">
        <v>2446.44</v>
      </c>
      <c r="C11" s="3">
        <f t="shared" si="0"/>
        <v>2.549223333727527E-2</v>
      </c>
    </row>
    <row r="12" spans="2:3" x14ac:dyDescent="0.25">
      <c r="B12">
        <v>840.54</v>
      </c>
      <c r="C12" s="3">
        <f t="shared" si="0"/>
        <v>8.7585396777821473E-3</v>
      </c>
    </row>
    <row r="13" spans="2:3" x14ac:dyDescent="0.25">
      <c r="B13">
        <v>947.67</v>
      </c>
      <c r="C13" s="3">
        <f t="shared" si="0"/>
        <v>9.8748486644821276E-3</v>
      </c>
    </row>
    <row r="14" spans="2:3" x14ac:dyDescent="0.25">
      <c r="B14">
        <v>451.37</v>
      </c>
      <c r="C14" s="3">
        <f t="shared" si="0"/>
        <v>4.7033360153716985E-3</v>
      </c>
    </row>
    <row r="15" spans="2:3" x14ac:dyDescent="0.25">
      <c r="B15">
        <v>64.87</v>
      </c>
      <c r="C15" s="3">
        <f t="shared" si="0"/>
        <v>6.7595411152084127E-4</v>
      </c>
    </row>
    <row r="16" spans="2:3" x14ac:dyDescent="0.25">
      <c r="B16">
        <v>848.61</v>
      </c>
      <c r="C16" s="3">
        <f t="shared" si="0"/>
        <v>8.8426301615184381E-3</v>
      </c>
    </row>
    <row r="17" spans="2:3" x14ac:dyDescent="0.25">
      <c r="B17">
        <v>166.32</v>
      </c>
      <c r="C17" s="3">
        <f t="shared" si="0"/>
        <v>1.7330767354423664E-3</v>
      </c>
    </row>
    <row r="18" spans="2:3" x14ac:dyDescent="0.25">
      <c r="B18">
        <v>577.5</v>
      </c>
      <c r="C18" s="3">
        <f t="shared" si="0"/>
        <v>6.0176275536193277E-3</v>
      </c>
    </row>
    <row r="19" spans="2:3" x14ac:dyDescent="0.25">
      <c r="B19">
        <v>142.61000000000001</v>
      </c>
      <c r="C19" s="3">
        <f t="shared" si="0"/>
        <v>1.4860153513794848E-3</v>
      </c>
    </row>
    <row r="20" spans="2:3" x14ac:dyDescent="0.25">
      <c r="B20">
        <v>1065.25</v>
      </c>
      <c r="C20" s="3">
        <f t="shared" si="0"/>
        <v>1.1100048054533315E-2</v>
      </c>
    </row>
    <row r="21" spans="2:3" x14ac:dyDescent="0.25">
      <c r="B21">
        <v>306.2</v>
      </c>
      <c r="C21" s="3">
        <f t="shared" si="0"/>
        <v>3.1906451202047413E-3</v>
      </c>
    </row>
    <row r="22" spans="2:3" x14ac:dyDescent="0.25">
      <c r="B22">
        <v>202.51</v>
      </c>
      <c r="C22" s="3">
        <f t="shared" si="0"/>
        <v>2.1101813954691774E-3</v>
      </c>
    </row>
    <row r="23" spans="2:3" x14ac:dyDescent="0.25">
      <c r="B23">
        <v>413.2</v>
      </c>
      <c r="C23" s="3">
        <f t="shared" si="0"/>
        <v>4.3055994894467637E-3</v>
      </c>
    </row>
    <row r="24" spans="2:3" x14ac:dyDescent="0.25">
      <c r="B24">
        <v>1116.3699999999999</v>
      </c>
      <c r="C24" s="3">
        <f t="shared" si="0"/>
        <v>1.1632725319539409E-2</v>
      </c>
    </row>
    <row r="25" spans="2:3" x14ac:dyDescent="0.25">
      <c r="B25">
        <v>4599.4759999999997</v>
      </c>
      <c r="C25" s="3">
        <f t="shared" si="0"/>
        <v>4.7927157592745989E-2</v>
      </c>
    </row>
    <row r="26" spans="2:3" x14ac:dyDescent="0.25">
      <c r="B26">
        <v>816.72</v>
      </c>
      <c r="C26" s="3">
        <f t="shared" si="0"/>
        <v>8.5103320789471481E-3</v>
      </c>
    </row>
    <row r="27" spans="2:3" x14ac:dyDescent="0.25">
      <c r="B27">
        <v>234.94</v>
      </c>
      <c r="C27" s="3">
        <f t="shared" si="0"/>
        <v>2.4481063505581383E-3</v>
      </c>
    </row>
    <row r="28" spans="2:3" x14ac:dyDescent="0.25">
      <c r="B28">
        <v>509.74</v>
      </c>
      <c r="C28" s="3">
        <f t="shared" si="0"/>
        <v>5.3115592539946599E-3</v>
      </c>
    </row>
    <row r="29" spans="2:3" x14ac:dyDescent="0.25">
      <c r="B29">
        <v>3759.4</v>
      </c>
      <c r="C29" s="3">
        <f t="shared" si="0"/>
        <v>3.9173452857275325E-2</v>
      </c>
    </row>
    <row r="30" spans="2:3" x14ac:dyDescent="0.25">
      <c r="B30">
        <v>224.61</v>
      </c>
      <c r="C30" s="3">
        <f t="shared" si="0"/>
        <v>2.3404663633219695E-3</v>
      </c>
    </row>
    <row r="31" spans="2:3" x14ac:dyDescent="0.25">
      <c r="B31">
        <v>282.64</v>
      </c>
      <c r="C31" s="3">
        <f t="shared" si="0"/>
        <v>2.9451467562856565E-3</v>
      </c>
    </row>
    <row r="32" spans="2:3" x14ac:dyDescent="0.25">
      <c r="B32">
        <v>759.44</v>
      </c>
      <c r="C32" s="3">
        <f t="shared" si="0"/>
        <v>7.9134667867024455E-3</v>
      </c>
    </row>
    <row r="33" spans="2:3" x14ac:dyDescent="0.25">
      <c r="B33">
        <v>57.22</v>
      </c>
      <c r="C33" s="3">
        <f t="shared" si="0"/>
        <v>5.9624008418718256E-4</v>
      </c>
    </row>
    <row r="34" spans="2:3" x14ac:dyDescent="0.25">
      <c r="B34">
        <v>4312.68</v>
      </c>
      <c r="C34" s="3">
        <f t="shared" si="0"/>
        <v>4.4938704758342864E-2</v>
      </c>
    </row>
    <row r="35" spans="2:3" x14ac:dyDescent="0.25">
      <c r="B35">
        <v>1649.75</v>
      </c>
      <c r="C35" s="3">
        <f t="shared" si="0"/>
        <v>1.7190616548196511E-2</v>
      </c>
    </row>
    <row r="36" spans="2:3" x14ac:dyDescent="0.25">
      <c r="B36">
        <v>2128.65</v>
      </c>
      <c r="C36" s="3">
        <f t="shared" si="0"/>
        <v>2.2180818860626464E-2</v>
      </c>
    </row>
    <row r="37" spans="2:3" x14ac:dyDescent="0.25">
      <c r="B37">
        <v>418.2</v>
      </c>
      <c r="C37" s="3">
        <f t="shared" si="0"/>
        <v>4.3577001609066716E-3</v>
      </c>
    </row>
    <row r="38" spans="2:3" x14ac:dyDescent="0.25">
      <c r="B38">
        <v>1.1100000000000001</v>
      </c>
      <c r="C38" s="3">
        <f t="shared" si="0"/>
        <v>1.1566349064099488E-5</v>
      </c>
    </row>
    <row r="39" spans="2:3" x14ac:dyDescent="0.25">
      <c r="B39">
        <v>2290.5100000000002</v>
      </c>
      <c r="C39" s="3">
        <f t="shared" si="0"/>
        <v>2.3867421797126594E-2</v>
      </c>
    </row>
    <row r="40" spans="2:3" x14ac:dyDescent="0.25">
      <c r="B40">
        <v>746.94</v>
      </c>
      <c r="C40" s="3">
        <f t="shared" si="0"/>
        <v>7.7832151080526775E-3</v>
      </c>
    </row>
    <row r="41" spans="2:3" x14ac:dyDescent="0.25">
      <c r="B41">
        <v>290.16000000000003</v>
      </c>
      <c r="C41" s="3">
        <f t="shared" si="0"/>
        <v>3.0235061661613581E-3</v>
      </c>
    </row>
    <row r="42" spans="2:3" x14ac:dyDescent="0.25">
      <c r="B42">
        <v>161.11000000000001</v>
      </c>
      <c r="C42" s="3">
        <f t="shared" si="0"/>
        <v>1.6787878357811428E-3</v>
      </c>
    </row>
    <row r="43" spans="2:3" x14ac:dyDescent="0.25">
      <c r="B43">
        <v>78.45</v>
      </c>
      <c r="C43" s="3">
        <f t="shared" si="0"/>
        <v>8.1745953520595029E-4</v>
      </c>
    </row>
    <row r="44" spans="2:3" x14ac:dyDescent="0.25">
      <c r="B44">
        <v>43.57</v>
      </c>
      <c r="C44" s="3">
        <f t="shared" si="0"/>
        <v>4.5400525110163482E-4</v>
      </c>
    </row>
    <row r="45" spans="2:3" x14ac:dyDescent="0.25">
      <c r="B45">
        <v>63.308</v>
      </c>
      <c r="C45" s="3">
        <f t="shared" si="0"/>
        <v>6.596778617567661E-4</v>
      </c>
    </row>
    <row r="46" spans="2:3" x14ac:dyDescent="0.25">
      <c r="B46">
        <v>1245.3</v>
      </c>
      <c r="C46" s="3">
        <f t="shared" si="0"/>
        <v>1.2976193233804587E-2</v>
      </c>
    </row>
    <row r="47" spans="2:3" x14ac:dyDescent="0.25">
      <c r="B47" s="2">
        <f>SUM(B2:B46)</f>
        <v>95968.053</v>
      </c>
      <c r="C47" s="3">
        <f t="shared" si="0"/>
        <v>1</v>
      </c>
    </row>
    <row r="48" spans="2:3" x14ac:dyDescent="0.25">
      <c r="B48" s="2">
        <v>95968.053</v>
      </c>
    </row>
    <row r="49" spans="2:2" x14ac:dyDescent="0.25">
      <c r="B49">
        <f>B48-B47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Лист1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Николаевна Митрофанова</dc:creator>
  <cp:lastModifiedBy>Антон В. Марков</cp:lastModifiedBy>
  <cp:lastPrinted>2026-01-27T12:53:58Z</cp:lastPrinted>
  <dcterms:created xsi:type="dcterms:W3CDTF">2019-02-21T14:43:52Z</dcterms:created>
  <dcterms:modified xsi:type="dcterms:W3CDTF">2026-01-27T14:20:32Z</dcterms:modified>
</cp:coreProperties>
</file>